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J81" i="1"/>
  <c r="F100" i="1"/>
  <c r="J138" i="1"/>
  <c r="G43" i="1"/>
  <c r="J195" i="1"/>
  <c r="L195" i="1"/>
  <c r="G157" i="1"/>
  <c r="H157" i="1"/>
  <c r="L176" i="1"/>
  <c r="L157" i="1"/>
  <c r="L138" i="1"/>
  <c r="F138" i="1"/>
  <c r="G138" i="1"/>
  <c r="H138" i="1"/>
  <c r="I138" i="1"/>
  <c r="L119" i="1"/>
  <c r="L100" i="1"/>
  <c r="L81" i="1"/>
  <c r="L62" i="1"/>
  <c r="L43" i="1"/>
  <c r="L24" i="1"/>
  <c r="F195" i="1"/>
  <c r="G195" i="1"/>
  <c r="H195" i="1"/>
  <c r="I195" i="1"/>
  <c r="F176" i="1"/>
  <c r="G176" i="1"/>
  <c r="H176" i="1"/>
  <c r="I176" i="1"/>
  <c r="J176" i="1"/>
  <c r="F157" i="1"/>
  <c r="I157" i="1"/>
  <c r="J157" i="1"/>
  <c r="I119" i="1"/>
  <c r="G119" i="1"/>
  <c r="J119" i="1"/>
  <c r="F119" i="1"/>
  <c r="H119" i="1"/>
  <c r="H100" i="1"/>
  <c r="G100" i="1"/>
  <c r="I100" i="1"/>
  <c r="J100" i="1"/>
  <c r="I81" i="1"/>
  <c r="H81" i="1"/>
  <c r="F81" i="1"/>
  <c r="G81" i="1"/>
  <c r="H62" i="1"/>
  <c r="G62" i="1"/>
  <c r="I62" i="1"/>
  <c r="J62" i="1"/>
  <c r="F62" i="1"/>
  <c r="H43" i="1"/>
  <c r="I43" i="1"/>
  <c r="J43" i="1"/>
  <c r="I24" i="1"/>
  <c r="J24" i="1"/>
  <c r="H24" i="1"/>
  <c r="G24" i="1"/>
  <c r="F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<sst xmlns="http://schemas.openxmlformats.org/spreadsheetml/2006/main" count="263" uniqueCount="86">
  <si>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</si>
  <si>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</si>
  <si>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</si>
  <si>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</si>
  <si>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</si>
  <si>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</si>
  <si>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</si>
  <si>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</si>
  <si>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</si>
  <si>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</si>
  <si>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</si>
  <si>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</si>
  <si>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</si>
  <si>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</si>
  <si>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</si>
  <si>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</si>
  <si>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</si>
  <si>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</si>
  <si>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</si>
  <si>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</si>
  <si>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</si>
  <si>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</si>
  <si>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</si>
  <si>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</si>
  <si>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</si>
  <si>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</si>
  <si>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</si>
  <si>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</si>
  <si>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</si>
  <si>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</si>
  <si>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</si>
  <si>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</si>
  <si>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</si>
  <si>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</si>
  <si>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</si>
  <si>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</si>
  <si>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</si>
  <si>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</si>
  <si>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</si>
  <si>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Галбайская ООШ</t>
  </si>
  <si>
    <t>щи из свежей капусты с картофелем</t>
  </si>
  <si>
    <t>вафли</t>
  </si>
  <si>
    <t>75/50</t>
  </si>
  <si>
    <t>Макароны отварные</t>
  </si>
  <si>
    <t>напиток из ягод</t>
  </si>
  <si>
    <t>Хлеб пшеничный</t>
  </si>
  <si>
    <t>Хлеб ржаной</t>
  </si>
  <si>
    <t>Банан</t>
  </si>
  <si>
    <t>Рыба запеченная в молочном соусе</t>
  </si>
  <si>
    <t>Каша рассыпчатая гречневая</t>
  </si>
  <si>
    <t>компот из с/ф</t>
  </si>
  <si>
    <t>Пряники</t>
  </si>
  <si>
    <t>Плов из говядины</t>
  </si>
  <si>
    <t>Компот из с/ф</t>
  </si>
  <si>
    <t>Нарезка из огурцов</t>
  </si>
  <si>
    <t>Рассольник Ленинградский</t>
  </si>
  <si>
    <t>Минтай запеченый</t>
  </si>
  <si>
    <t>Картофель отварной</t>
  </si>
  <si>
    <t>Напиток из ягод</t>
  </si>
  <si>
    <t>-</t>
  </si>
  <si>
    <t>Суп картофельный  с макаронными изделиями</t>
  </si>
  <si>
    <t>Гуляш из свинины</t>
  </si>
  <si>
    <t>Рис отварной</t>
  </si>
  <si>
    <t>Кисель смородиновый</t>
  </si>
  <si>
    <t>Нарезка из помидор</t>
  </si>
  <si>
    <t>Компот из с/фруктов</t>
  </si>
  <si>
    <t xml:space="preserve">Рассольник </t>
  </si>
  <si>
    <t>Поджарка из говядины</t>
  </si>
  <si>
    <t>банан</t>
  </si>
  <si>
    <t>Тефтели мясные</t>
  </si>
  <si>
    <t>каша рассыпчатая перловая</t>
  </si>
  <si>
    <t>Салат из свеклы с сыром</t>
  </si>
  <si>
    <t>Суп картофельный с клецками</t>
  </si>
  <si>
    <t>Кисель ягодный</t>
  </si>
  <si>
    <t>Байдаева М.С.</t>
  </si>
  <si>
    <t>Борщ из капусты и картофелем</t>
  </si>
  <si>
    <t>Борщ из свежей капусты с картофелем</t>
  </si>
  <si>
    <t>Суп картофельный с горохом</t>
  </si>
  <si>
    <t>Котлеты мясные домашние</t>
  </si>
  <si>
    <t>Котлеты рыбные с соусом</t>
  </si>
  <si>
    <t>100/50</t>
  </si>
  <si>
    <t>234/330</t>
  </si>
  <si>
    <t>271/330</t>
  </si>
  <si>
    <t>233/328</t>
  </si>
  <si>
    <t>Зам по ВР</t>
  </si>
  <si>
    <t>котлеты мясные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</si>
</sst>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2" sqref="L52:L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84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74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50</v>
      </c>
      <c r="G14" s="43">
        <v>1.7</v>
      </c>
      <c r="H14" s="43">
        <v>15.1</v>
      </c>
      <c r="I14" s="43">
        <v>32.4</v>
      </c>
      <c r="J14" s="43">
        <v>265</v>
      </c>
      <c r="K14" s="44"/>
      <c r="L14" s="43">
        <v>14.37</v>
      </c>
    </row>
    <row r="15" spans="1:12" ht="14.4" x14ac:dyDescent="0.3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2.69</v>
      </c>
      <c r="H15" s="43">
        <v>2.84</v>
      </c>
      <c r="I15" s="43">
        <v>17.45</v>
      </c>
      <c r="J15" s="43">
        <v>118.25</v>
      </c>
      <c r="K15" s="44">
        <v>103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>
        <v>100</v>
      </c>
      <c r="G16" s="43">
        <v>6.8</v>
      </c>
      <c r="H16" s="43">
        <v>6.81</v>
      </c>
      <c r="I16" s="43">
        <v>9.67</v>
      </c>
      <c r="J16" s="43">
        <v>127</v>
      </c>
      <c r="K16" s="44">
        <v>233</v>
      </c>
      <c r="L16" s="43">
        <v>25</v>
      </c>
    </row>
    <row r="17" spans="1:12" ht="14.4" x14ac:dyDescent="0.3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2.89</v>
      </c>
      <c r="H17" s="43">
        <v>4.3600000000000003</v>
      </c>
      <c r="I17" s="43">
        <v>23.24</v>
      </c>
      <c r="J17" s="43">
        <v>143.79</v>
      </c>
      <c r="K17" s="44">
        <v>310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0.14799999999999999</v>
      </c>
      <c r="H18" s="43">
        <v>0.08</v>
      </c>
      <c r="I18" s="43">
        <v>24.49</v>
      </c>
      <c r="J18" s="43">
        <v>114.6</v>
      </c>
      <c r="K18" s="44">
        <v>350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4.5</v>
      </c>
      <c r="H19" s="43">
        <v>1.2</v>
      </c>
      <c r="I19" s="43">
        <v>14.6</v>
      </c>
      <c r="J19" s="43">
        <v>70</v>
      </c>
      <c r="K19" s="44"/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77.400000000000006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21.278000000000002</v>
      </c>
      <c r="H23" s="19">
        <f t="shared" si="2"/>
        <v>31.379999999999992</v>
      </c>
      <c r="I23" s="19">
        <f t="shared" si="2"/>
        <v>134.59999999999997</v>
      </c>
      <c r="J23" s="19">
        <f t="shared" si="2"/>
        <v>916.04</v>
      </c>
      <c r="K23" s="25"/>
      <c r="L23" s="19">
        <f t="shared" ref="L23" si="3">SUM(L14:L22)</f>
        <v>88.37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810</v>
      </c>
      <c r="G24" s="32">
        <f t="shared" ref="G24:J24" si="4">G13+G23</f>
        <v>21.278000000000002</v>
      </c>
      <c r="H24" s="32">
        <f t="shared" si="4"/>
        <v>31.379999999999992</v>
      </c>
      <c r="I24" s="32">
        <f t="shared" si="4"/>
        <v>134.59999999999997</v>
      </c>
      <c r="J24" s="32">
        <f t="shared" si="4"/>
        <v>916.04</v>
      </c>
      <c r="K24" s="32"/>
      <c r="L24" s="32">
        <f t="shared" ref="L24" si="5">L13+L23</f>
        <v>88.37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/>
      <c r="L33" s="43">
        <v>14.37</v>
      </c>
    </row>
    <row r="34" spans="1:12" ht="14.4" x14ac:dyDescent="0.3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5.49</v>
      </c>
      <c r="H34" s="43">
        <v>5.27</v>
      </c>
      <c r="I34" s="43">
        <v>16.63</v>
      </c>
      <c r="J34" s="43">
        <v>148.25</v>
      </c>
      <c r="K34" s="44">
        <v>102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 t="s">
        <v>80</v>
      </c>
      <c r="G35" s="43">
        <v>8.1199999999999992</v>
      </c>
      <c r="H35" s="43">
        <v>6.72</v>
      </c>
      <c r="I35" s="43">
        <v>11.29</v>
      </c>
      <c r="J35" s="43">
        <v>138.75</v>
      </c>
      <c r="K35" s="44" t="s">
        <v>81</v>
      </c>
      <c r="L35" s="43">
        <v>25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8.68</v>
      </c>
      <c r="H36" s="43">
        <v>6.15</v>
      </c>
      <c r="I36" s="43">
        <v>39.03</v>
      </c>
      <c r="J36" s="43">
        <v>246.21</v>
      </c>
      <c r="K36" s="44">
        <v>302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>
        <v>349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4.5</v>
      </c>
      <c r="H38" s="43">
        <v>1.2</v>
      </c>
      <c r="I38" s="43">
        <v>14.6</v>
      </c>
      <c r="J38" s="43">
        <v>70</v>
      </c>
      <c r="K38" s="44"/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77.400000000000006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31.6</v>
      </c>
      <c r="H42" s="19">
        <f t="shared" ref="H42" si="11">SUM(H33:H41)</f>
        <v>20.83</v>
      </c>
      <c r="I42" s="19">
        <f t="shared" ref="I42" si="12">SUM(I33:I41)</f>
        <v>145.35999999999999</v>
      </c>
      <c r="J42" s="19">
        <f t="shared" ref="J42:L42" si="13">SUM(J33:J41)</f>
        <v>898.99</v>
      </c>
      <c r="K42" s="25"/>
      <c r="L42" s="19">
        <f t="shared" si="13"/>
        <v>88.37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760</v>
      </c>
      <c r="G43" s="32">
        <f t="shared" ref="G43" si="14">G32+G42</f>
        <v>31.6</v>
      </c>
      <c r="H43" s="32">
        <f t="shared" ref="H43" si="15">H32+H42</f>
        <v>20.83</v>
      </c>
      <c r="I43" s="32">
        <f t="shared" ref="I43" si="16">I32+I42</f>
        <v>145.35999999999999</v>
      </c>
      <c r="J43" s="32">
        <f t="shared" ref="J43:L43" si="17">J32+J42</f>
        <v>898.99</v>
      </c>
      <c r="K43" s="32"/>
      <c r="L43" s="32">
        <f t="shared" si="17"/>
        <v>88.37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1.1000000000000001</v>
      </c>
      <c r="H52" s="43">
        <v>0.2</v>
      </c>
      <c r="I52" s="43">
        <v>3.8</v>
      </c>
      <c r="J52" s="43">
        <v>22</v>
      </c>
      <c r="K52" s="44"/>
      <c r="L52" s="43">
        <v>14.37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3.55</v>
      </c>
      <c r="H53" s="43">
        <v>4.59</v>
      </c>
      <c r="I53" s="43">
        <v>18.79</v>
      </c>
      <c r="J53" s="43">
        <v>144.25</v>
      </c>
      <c r="K53" s="44">
        <v>108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10.64</v>
      </c>
      <c r="H54" s="43">
        <v>28.19</v>
      </c>
      <c r="I54" s="43">
        <v>2.89</v>
      </c>
      <c r="J54" s="43">
        <v>309</v>
      </c>
      <c r="K54" s="44">
        <v>260</v>
      </c>
      <c r="L54" s="43">
        <v>20</v>
      </c>
    </row>
    <row r="55" spans="1:12" ht="14.4" x14ac:dyDescent="0.3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5.57</v>
      </c>
      <c r="H55" s="43">
        <v>4.5599999999999996</v>
      </c>
      <c r="I55" s="43">
        <v>26.71</v>
      </c>
      <c r="J55" s="43">
        <v>170.15</v>
      </c>
      <c r="K55" s="44">
        <v>309</v>
      </c>
      <c r="L55" s="43">
        <v>15</v>
      </c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0.14799999999999999</v>
      </c>
      <c r="H56" s="43">
        <v>0.08</v>
      </c>
      <c r="I56" s="43">
        <v>24.49</v>
      </c>
      <c r="J56" s="43">
        <v>114.6</v>
      </c>
      <c r="K56" s="44">
        <v>350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4.5</v>
      </c>
      <c r="H57" s="43">
        <v>1.2</v>
      </c>
      <c r="I57" s="43">
        <v>14.6</v>
      </c>
      <c r="J57" s="43">
        <v>70</v>
      </c>
      <c r="K57" s="44"/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77.400000000000006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28.058</v>
      </c>
      <c r="H61" s="19">
        <f t="shared" ref="H61" si="23">SUM(H52:H60)</f>
        <v>39.810000000000009</v>
      </c>
      <c r="I61" s="19">
        <f t="shared" ref="I61" si="24">SUM(I52:I60)</f>
        <v>104.02999999999999</v>
      </c>
      <c r="J61" s="19">
        <f t="shared" ref="J61:L61" si="25">SUM(J52:J60)</f>
        <v>907.4</v>
      </c>
      <c r="K61" s="25"/>
      <c r="L61" s="19">
        <f t="shared" si="25"/>
        <v>88.37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28.058</v>
      </c>
      <c r="H62" s="32">
        <f t="shared" ref="H62" si="27">H51+H61</f>
        <v>39.810000000000009</v>
      </c>
      <c r="I62" s="32">
        <f t="shared" ref="I62" si="28">I51+I61</f>
        <v>104.02999999999999</v>
      </c>
      <c r="J62" s="32">
        <f t="shared" ref="J62:L62" si="29">J51+J61</f>
        <v>907.4</v>
      </c>
      <c r="K62" s="32"/>
      <c r="L62" s="32">
        <f t="shared" si="29"/>
        <v>88.37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50</v>
      </c>
      <c r="G71" s="43">
        <v>5.4</v>
      </c>
      <c r="H71" s="43">
        <v>5.3</v>
      </c>
      <c r="I71" s="43">
        <v>72.099999999999994</v>
      </c>
      <c r="J71" s="43">
        <v>103</v>
      </c>
      <c r="K71" s="44"/>
      <c r="L71" s="43">
        <v>14.37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1.64</v>
      </c>
      <c r="H72" s="43">
        <v>5.0599999999999996</v>
      </c>
      <c r="I72" s="43">
        <v>11.3</v>
      </c>
      <c r="J72" s="43">
        <v>106</v>
      </c>
      <c r="K72" s="44">
        <v>94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65</v>
      </c>
      <c r="G73" s="43">
        <v>13.88</v>
      </c>
      <c r="H73" s="43">
        <v>18.07</v>
      </c>
      <c r="I73" s="43">
        <v>2.67</v>
      </c>
      <c r="J73" s="43">
        <v>228</v>
      </c>
      <c r="K73" s="44">
        <v>251</v>
      </c>
      <c r="L73" s="43">
        <v>25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2.9</v>
      </c>
      <c r="H74" s="43">
        <v>4.4000000000000004</v>
      </c>
      <c r="I74" s="43">
        <v>21.81</v>
      </c>
      <c r="J74" s="43">
        <v>143.79</v>
      </c>
      <c r="K74" s="44">
        <v>310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0.104</v>
      </c>
      <c r="H75" s="43">
        <v>0</v>
      </c>
      <c r="I75" s="43">
        <v>29.8</v>
      </c>
      <c r="J75" s="43">
        <v>117.4</v>
      </c>
      <c r="K75" s="44">
        <v>387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4.5</v>
      </c>
      <c r="H76" s="43">
        <v>1.2</v>
      </c>
      <c r="I76" s="43">
        <v>14.6</v>
      </c>
      <c r="J76" s="43">
        <v>70</v>
      </c>
      <c r="K76" s="44"/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77.400000000000006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30.974</v>
      </c>
      <c r="H80" s="19">
        <f t="shared" ref="H80" si="35">SUM(H71:H79)</f>
        <v>35.020000000000003</v>
      </c>
      <c r="I80" s="19">
        <f t="shared" ref="I80" si="36">SUM(I71:I79)</f>
        <v>165.03</v>
      </c>
      <c r="J80" s="19">
        <f t="shared" ref="J80:L80" si="37">SUM(J71:J79)</f>
        <v>845.58999999999992</v>
      </c>
      <c r="K80" s="25"/>
      <c r="L80" s="19">
        <f t="shared" si="37"/>
        <v>88.37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775</v>
      </c>
      <c r="G81" s="32">
        <f t="shared" ref="G81" si="38">G70+G80</f>
        <v>30.974</v>
      </c>
      <c r="H81" s="32">
        <f t="shared" ref="H81" si="39">H70+H80</f>
        <v>35.020000000000003</v>
      </c>
      <c r="I81" s="32">
        <f t="shared" ref="I81" si="40">I70+I80</f>
        <v>165.03</v>
      </c>
      <c r="J81" s="32">
        <f t="shared" ref="J81:L81" si="41">J70+J80</f>
        <v>845.58999999999992</v>
      </c>
      <c r="K81" s="32"/>
      <c r="L81" s="32">
        <f t="shared" si="41"/>
        <v>88.37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/>
      <c r="F82" s="51"/>
      <c r="G82" s="51"/>
      <c r="H82" s="51"/>
      <c r="I82" s="51"/>
      <c r="J82" s="51"/>
      <c r="K82" s="51"/>
      <c r="L82" s="51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52"/>
      <c r="E88" s="51"/>
      <c r="F88" s="51"/>
      <c r="G88" s="51"/>
      <c r="H88" s="51"/>
      <c r="I88" s="51"/>
      <c r="J88" s="51"/>
      <c r="K88" s="51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75</v>
      </c>
      <c r="G90" s="43">
        <v>1.3</v>
      </c>
      <c r="H90" s="43">
        <v>0.3</v>
      </c>
      <c r="I90" s="43">
        <v>15.75</v>
      </c>
      <c r="J90" s="43">
        <v>70.88</v>
      </c>
      <c r="K90" s="44"/>
      <c r="L90" s="43">
        <v>14.37</v>
      </c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1.8</v>
      </c>
      <c r="H91" s="43">
        <v>4.92</v>
      </c>
      <c r="I91" s="43">
        <v>10.93</v>
      </c>
      <c r="J91" s="43">
        <v>103.75</v>
      </c>
      <c r="K91" s="44">
        <v>82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110</v>
      </c>
      <c r="G92" s="43">
        <v>8.1300000000000008</v>
      </c>
      <c r="H92" s="43">
        <v>9.01</v>
      </c>
      <c r="I92" s="43">
        <v>10.72</v>
      </c>
      <c r="J92" s="43">
        <v>157</v>
      </c>
      <c r="K92" s="44">
        <v>278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4.5</v>
      </c>
      <c r="H93" s="43">
        <v>4.38</v>
      </c>
      <c r="I93" s="43">
        <v>32.009</v>
      </c>
      <c r="J93" s="43">
        <v>185.45</v>
      </c>
      <c r="K93" s="44">
        <v>302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4.5</v>
      </c>
      <c r="H95" s="43">
        <v>1.2</v>
      </c>
      <c r="I95" s="43">
        <v>14.6</v>
      </c>
      <c r="J95" s="43">
        <v>70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77.400000000000006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2">SUM(G90:G98)</f>
        <v>23.94</v>
      </c>
      <c r="H99" s="19">
        <f t="shared" ref="H99" si="43">SUM(H90:H98)</f>
        <v>21.099999999999998</v>
      </c>
      <c r="I99" s="19">
        <f t="shared" ref="I99" si="44">SUM(I90:I98)</f>
        <v>144.01899999999998</v>
      </c>
      <c r="J99" s="19">
        <f t="shared" ref="J99:L99" si="45">SUM(J90:J98)</f>
        <v>860.8599999999999</v>
      </c>
      <c r="K99" s="25"/>
      <c r="L99" s="19">
        <f t="shared" si="45"/>
        <v>88.37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845</v>
      </c>
      <c r="G100" s="32">
        <f t="shared" ref="G100" si="46">G89+G99</f>
        <v>23.94</v>
      </c>
      <c r="H100" s="32">
        <f t="shared" ref="H100" si="47">H89+H99</f>
        <v>21.099999999999998</v>
      </c>
      <c r="I100" s="32">
        <f t="shared" ref="I100" si="48">I89+I99</f>
        <v>144.01899999999998</v>
      </c>
      <c r="J100" s="32">
        <f t="shared" ref="J100:L100" si="49">J89+J99</f>
        <v>860.8599999999999</v>
      </c>
      <c r="K100" s="32"/>
      <c r="L100" s="32">
        <f t="shared" si="49"/>
        <v>88.37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4.67</v>
      </c>
      <c r="H109" s="43">
        <v>9.39</v>
      </c>
      <c r="I109" s="43">
        <v>7.19</v>
      </c>
      <c r="J109" s="43">
        <v>131.9</v>
      </c>
      <c r="K109" s="44">
        <v>50</v>
      </c>
      <c r="L109" s="43">
        <v>14.37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5.49</v>
      </c>
      <c r="H110" s="43">
        <v>5.27</v>
      </c>
      <c r="I110" s="43">
        <v>16.63</v>
      </c>
      <c r="J110" s="43">
        <v>148.25</v>
      </c>
      <c r="K110" s="44">
        <v>102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150</v>
      </c>
      <c r="G111" s="43">
        <v>3.69</v>
      </c>
      <c r="H111" s="43">
        <v>5.43</v>
      </c>
      <c r="I111" s="43">
        <v>37.049999999999997</v>
      </c>
      <c r="J111" s="43">
        <v>211.81</v>
      </c>
      <c r="K111" s="44">
        <v>304</v>
      </c>
      <c r="L111" s="43">
        <v>15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 t="s">
        <v>42</v>
      </c>
      <c r="G112" s="43">
        <v>5.61</v>
      </c>
      <c r="H112" s="43">
        <v>8.6</v>
      </c>
      <c r="I112" s="43">
        <v>5.84</v>
      </c>
      <c r="J112" s="43">
        <v>124</v>
      </c>
      <c r="K112" s="44" t="s">
        <v>82</v>
      </c>
      <c r="L112" s="43">
        <v>20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0.08</v>
      </c>
      <c r="H113" s="43">
        <v>0</v>
      </c>
      <c r="I113" s="43">
        <v>26.26</v>
      </c>
      <c r="J113" s="43">
        <v>105.4</v>
      </c>
      <c r="K113" s="44">
        <v>387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4.5</v>
      </c>
      <c r="H114" s="43">
        <v>1.2</v>
      </c>
      <c r="I114" s="43">
        <v>14.6</v>
      </c>
      <c r="J114" s="43">
        <v>70</v>
      </c>
      <c r="K114" s="44"/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77.400000000000006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26.59</v>
      </c>
      <c r="H118" s="19">
        <f t="shared" si="52"/>
        <v>30.879999999999995</v>
      </c>
      <c r="I118" s="19">
        <f t="shared" si="52"/>
        <v>120.32</v>
      </c>
      <c r="J118" s="19">
        <f t="shared" si="52"/>
        <v>868.76</v>
      </c>
      <c r="K118" s="25"/>
      <c r="L118" s="19">
        <f t="shared" ref="L118" si="53">SUM(L109:L117)</f>
        <v>88.37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4">G108+G118</f>
        <v>26.59</v>
      </c>
      <c r="H119" s="32">
        <f t="shared" ref="H119" si="55">H108+H118</f>
        <v>30.879999999999995</v>
      </c>
      <c r="I119" s="32">
        <f t="shared" ref="I119" si="56">I108+I118</f>
        <v>120.32</v>
      </c>
      <c r="J119" s="32">
        <f t="shared" ref="J119:L119" si="57">J108+J118</f>
        <v>868.76</v>
      </c>
      <c r="K119" s="32"/>
      <c r="L119" s="32">
        <f t="shared" si="57"/>
        <v>88.37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50</v>
      </c>
      <c r="G128" s="43">
        <v>1.7</v>
      </c>
      <c r="H128" s="43">
        <v>15.1</v>
      </c>
      <c r="I128" s="43">
        <v>32.4</v>
      </c>
      <c r="J128" s="43">
        <v>265</v>
      </c>
      <c r="K128" s="44"/>
      <c r="L128" s="43">
        <v>14.37</v>
      </c>
    </row>
    <row r="129" spans="1:12" ht="14.4" x14ac:dyDescent="0.3">
      <c r="A129" s="14"/>
      <c r="B129" s="15"/>
      <c r="C129" s="11"/>
      <c r="D129" s="7" t="s">
        <v>27</v>
      </c>
      <c r="E129" s="42" t="s">
        <v>40</v>
      </c>
      <c r="F129" s="43">
        <v>250</v>
      </c>
      <c r="G129" s="43">
        <v>1.8</v>
      </c>
      <c r="H129" s="43">
        <v>4.9800000000000004</v>
      </c>
      <c r="I129" s="43">
        <v>8.1300000000000008</v>
      </c>
      <c r="J129" s="43">
        <v>84.48</v>
      </c>
      <c r="K129" s="44">
        <v>88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 t="s">
        <v>42</v>
      </c>
      <c r="G130" s="43">
        <v>5.61</v>
      </c>
      <c r="H130" s="43">
        <v>8.6</v>
      </c>
      <c r="I130" s="43">
        <v>5.84</v>
      </c>
      <c r="J130" s="43">
        <v>124</v>
      </c>
      <c r="K130" s="44">
        <v>271</v>
      </c>
      <c r="L130" s="43">
        <v>20</v>
      </c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5.0999999999999996</v>
      </c>
      <c r="H131" s="43">
        <v>7.5</v>
      </c>
      <c r="I131" s="43">
        <v>28.5</v>
      </c>
      <c r="J131" s="43">
        <v>201.9</v>
      </c>
      <c r="K131" s="44">
        <v>309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0.08</v>
      </c>
      <c r="H132" s="43">
        <v>0</v>
      </c>
      <c r="I132" s="43">
        <v>26.26</v>
      </c>
      <c r="J132" s="43">
        <v>105.4</v>
      </c>
      <c r="K132" s="44">
        <v>387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4.5</v>
      </c>
      <c r="H133" s="43">
        <v>1.2</v>
      </c>
      <c r="I133" s="43">
        <v>14.6</v>
      </c>
      <c r="J133" s="43">
        <v>70</v>
      </c>
      <c r="K133" s="44"/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77.400000000000006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0">SUM(G128:G136)</f>
        <v>21.34</v>
      </c>
      <c r="H137" s="19">
        <f t="shared" si="60"/>
        <v>38.370000000000005</v>
      </c>
      <c r="I137" s="19">
        <f t="shared" si="60"/>
        <v>128.48000000000002</v>
      </c>
      <c r="J137" s="19">
        <f t="shared" si="60"/>
        <v>928.18</v>
      </c>
      <c r="K137" s="25"/>
      <c r="L137" s="19">
        <f t="shared" ref="L137" si="61">SUM(L128:L136)</f>
        <v>88.37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710</v>
      </c>
      <c r="G138" s="32">
        <f t="shared" ref="G138" si="62">G127+G137</f>
        <v>21.34</v>
      </c>
      <c r="H138" s="32">
        <f t="shared" ref="H138" si="63">H127+H137</f>
        <v>38.370000000000005</v>
      </c>
      <c r="I138" s="32">
        <f t="shared" ref="I138" si="64">I127+I137</f>
        <v>128.48000000000002</v>
      </c>
      <c r="J138" s="32">
        <f t="shared" ref="J138:L138" si="65">J127+J137</f>
        <v>928.18</v>
      </c>
      <c r="K138" s="32"/>
      <c r="L138" s="32">
        <f t="shared" si="65"/>
        <v>88.37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75</v>
      </c>
      <c r="G147" s="43">
        <v>1.3</v>
      </c>
      <c r="H147" s="43">
        <v>0.3</v>
      </c>
      <c r="I147" s="43">
        <v>15.75</v>
      </c>
      <c r="J147" s="43">
        <v>70.88</v>
      </c>
      <c r="K147" s="44"/>
      <c r="L147" s="43">
        <v>14.37</v>
      </c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1.8</v>
      </c>
      <c r="H148" s="43">
        <v>4.92</v>
      </c>
      <c r="I148" s="43">
        <v>10.93</v>
      </c>
      <c r="J148" s="43">
        <v>103.75</v>
      </c>
      <c r="K148" s="44">
        <v>82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6.8</v>
      </c>
      <c r="H149" s="43">
        <v>6.81</v>
      </c>
      <c r="I149" s="43">
        <v>9.67</v>
      </c>
      <c r="J149" s="43">
        <v>127</v>
      </c>
      <c r="K149" s="44" t="s">
        <v>83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8.68</v>
      </c>
      <c r="H150" s="43">
        <v>6.15</v>
      </c>
      <c r="I150" s="43">
        <v>39.03</v>
      </c>
      <c r="J150" s="43">
        <v>246.21</v>
      </c>
      <c r="K150" s="44">
        <v>302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4.5</v>
      </c>
      <c r="H152" s="43">
        <v>1.2</v>
      </c>
      <c r="I152" s="43">
        <v>14.6</v>
      </c>
      <c r="J152" s="43">
        <v>70</v>
      </c>
      <c r="K152" s="44"/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77.400000000000006</v>
      </c>
      <c r="K153" s="44"/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68">SUM(G147:G155)</f>
        <v>26.79</v>
      </c>
      <c r="H156" s="19">
        <f t="shared" si="68"/>
        <v>20.669999999999998</v>
      </c>
      <c r="I156" s="19">
        <f t="shared" si="68"/>
        <v>149.98999999999998</v>
      </c>
      <c r="J156" s="19">
        <f t="shared" si="68"/>
        <v>891.62</v>
      </c>
      <c r="K156" s="25"/>
      <c r="L156" s="19">
        <f t="shared" ref="L156" si="69">SUM(L147:L155)</f>
        <v>88.37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835</v>
      </c>
      <c r="G157" s="32">
        <f t="shared" ref="G157" si="70">G146+G156</f>
        <v>26.79</v>
      </c>
      <c r="H157" s="32">
        <f t="shared" ref="H157" si="71">H146+H156</f>
        <v>20.669999999999998</v>
      </c>
      <c r="I157" s="32">
        <f t="shared" ref="I157" si="72">I146+I156</f>
        <v>149.98999999999998</v>
      </c>
      <c r="J157" s="32">
        <f t="shared" ref="J157:L157" si="73">J146+J156</f>
        <v>891.62</v>
      </c>
      <c r="K157" s="32"/>
      <c r="L157" s="32">
        <f t="shared" si="73"/>
        <v>88.37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50</v>
      </c>
      <c r="G166" s="43">
        <v>5.3</v>
      </c>
      <c r="H166" s="43">
        <v>72.099999999999994</v>
      </c>
      <c r="I166" s="43">
        <v>72.099999999999994</v>
      </c>
      <c r="J166" s="43">
        <v>103</v>
      </c>
      <c r="K166" s="44"/>
      <c r="L166" s="43">
        <v>14.37</v>
      </c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5.27</v>
      </c>
      <c r="H167" s="43">
        <v>16.53</v>
      </c>
      <c r="I167" s="43">
        <v>16.53</v>
      </c>
      <c r="J167" s="43">
        <v>148.25</v>
      </c>
      <c r="K167" s="44">
        <v>102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150</v>
      </c>
      <c r="G168" s="43">
        <v>16.89</v>
      </c>
      <c r="H168" s="43">
        <v>26.02</v>
      </c>
      <c r="I168" s="43">
        <v>26.02</v>
      </c>
      <c r="J168" s="43">
        <v>322</v>
      </c>
      <c r="K168" s="44">
        <v>265</v>
      </c>
      <c r="L168" s="43">
        <v>35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0.3</v>
      </c>
      <c r="H170" s="43">
        <v>47.26</v>
      </c>
      <c r="I170" s="43">
        <v>47.26</v>
      </c>
      <c r="J170" s="43">
        <v>196.38</v>
      </c>
      <c r="K170" s="44">
        <v>349</v>
      </c>
      <c r="L170" s="43">
        <v>15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1.2</v>
      </c>
      <c r="H171" s="43">
        <v>14.6</v>
      </c>
      <c r="I171" s="43">
        <v>14.6</v>
      </c>
      <c r="J171" s="43">
        <v>70</v>
      </c>
      <c r="K171" s="44"/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0.99</v>
      </c>
      <c r="H172" s="43">
        <v>12.75</v>
      </c>
      <c r="I172" s="43">
        <v>12.75</v>
      </c>
      <c r="J172" s="43">
        <v>77.400000000000006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6">SUM(G166:G174)</f>
        <v>29.95</v>
      </c>
      <c r="H175" s="19">
        <f t="shared" si="76"/>
        <v>189.26</v>
      </c>
      <c r="I175" s="19">
        <f t="shared" si="76"/>
        <v>189.26</v>
      </c>
      <c r="J175" s="19">
        <f t="shared" si="76"/>
        <v>917.03</v>
      </c>
      <c r="K175" s="25"/>
      <c r="L175" s="19">
        <f t="shared" ref="L175" si="77">SUM(L166:L174)</f>
        <v>88.37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710</v>
      </c>
      <c r="G176" s="32">
        <f t="shared" ref="G176" si="78">G165+G175</f>
        <v>29.95</v>
      </c>
      <c r="H176" s="32">
        <f t="shared" ref="H176" si="79">H165+H175</f>
        <v>189.26</v>
      </c>
      <c r="I176" s="32">
        <f t="shared" ref="I176" si="80">I165+I175</f>
        <v>189.26</v>
      </c>
      <c r="J176" s="32">
        <f t="shared" ref="J176:L176" si="81">J165+J175</f>
        <v>917.03</v>
      </c>
      <c r="K176" s="32"/>
      <c r="L176" s="32">
        <f t="shared" si="81"/>
        <v>88.37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100</v>
      </c>
      <c r="G185" s="43">
        <v>0.7</v>
      </c>
      <c r="H185" s="43">
        <v>0.1</v>
      </c>
      <c r="I185" s="43">
        <v>0.95</v>
      </c>
      <c r="J185" s="43">
        <v>12</v>
      </c>
      <c r="K185" s="44"/>
      <c r="L185" s="43">
        <v>14.37</v>
      </c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2.0699999999999998</v>
      </c>
      <c r="H186" s="43">
        <v>5.09</v>
      </c>
      <c r="I186" s="43">
        <v>11.98</v>
      </c>
      <c r="J186" s="43">
        <v>107.25</v>
      </c>
      <c r="K186" s="44">
        <v>96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61</v>
      </c>
      <c r="F187" s="43">
        <v>100</v>
      </c>
      <c r="G187" s="43">
        <v>10.64</v>
      </c>
      <c r="H187" s="43">
        <v>28.19</v>
      </c>
      <c r="I187" s="43">
        <v>2.89</v>
      </c>
      <c r="J187" s="43">
        <v>309</v>
      </c>
      <c r="K187" s="44">
        <v>260</v>
      </c>
      <c r="L187" s="43">
        <v>15</v>
      </c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3.69</v>
      </c>
      <c r="H188" s="43">
        <v>5.43</v>
      </c>
      <c r="I188" s="43">
        <v>37.049999999999997</v>
      </c>
      <c r="J188" s="43">
        <v>211.81</v>
      </c>
      <c r="K188" s="44">
        <v>304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0.08</v>
      </c>
      <c r="H189" s="43" t="s">
        <v>59</v>
      </c>
      <c r="I189" s="43">
        <v>26.26</v>
      </c>
      <c r="J189" s="43">
        <v>105.4</v>
      </c>
      <c r="K189" s="44">
        <v>387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4.5</v>
      </c>
      <c r="H190" s="43">
        <v>1.2</v>
      </c>
      <c r="I190" s="43">
        <v>14.6</v>
      </c>
      <c r="J190" s="43">
        <v>70</v>
      </c>
      <c r="K190" s="51"/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77.400000000000006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4">SUM(G185:G193)</f>
        <v>24.23</v>
      </c>
      <c r="H194" s="19">
        <f t="shared" si="84"/>
        <v>41.000000000000007</v>
      </c>
      <c r="I194" s="19">
        <f t="shared" si="84"/>
        <v>106.47999999999999</v>
      </c>
      <c r="J194" s="19">
        <f t="shared" si="84"/>
        <v>892.8599999999999</v>
      </c>
      <c r="K194" s="25"/>
      <c r="L194" s="19">
        <f t="shared" ref="L194" si="85">SUM(L185:L193)</f>
        <v>88.37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86">G184+G194</f>
        <v>24.23</v>
      </c>
      <c r="H195" s="32">
        <f t="shared" ref="H195" si="87">H184+H194</f>
        <v>41.000000000000007</v>
      </c>
      <c r="I195" s="32">
        <f t="shared" ref="I195" si="88">I184+I194</f>
        <v>106.47999999999999</v>
      </c>
      <c r="J195" s="32">
        <f t="shared" ref="J195:L195" si="89">J184+J194</f>
        <v>892.8599999999999</v>
      </c>
      <c r="K195" s="32"/>
      <c r="L195" s="32">
        <f t="shared" si="89"/>
        <v>88.37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792.5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26.475000000000001</v>
      </c>
      <c r="H196" s="34">
        <f t="shared" si="90"/>
        <v>46.832000000000001</v>
      </c>
      <c r="I196" s="34">
        <f t="shared" si="90"/>
        <v>138.7569</v>
      </c>
      <c r="J196" s="34">
        <f t="shared" si="90"/>
        <v>892.73299999999995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88.37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2024-01-20T04:36:33Z</cp:lastPrinted>
  <dcterms:created xsi:type="dcterms:W3CDTF">2022-05-16T14:23:56Z</dcterms:created>
  <dcterms:modified xsi:type="dcterms:W3CDTF">2025-01-09T12:48:27Z</dcterms:modified>
</cp:coreProperties>
</file>